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ol.seker\Desktop\2022 ihaleler\rgm\temizlik 2022\"/>
    </mc:Choice>
  </mc:AlternateContent>
  <bookViews>
    <workbookView xWindow="1900" yWindow="1700" windowWidth="26700" windowHeight="15560"/>
  </bookViews>
  <sheets>
    <sheet name="Soft FM" sheetId="1" r:id="rId1"/>
  </sheets>
  <definedNames>
    <definedName name="_xlnm.Print_Area" localSheetId="0">'Soft FM'!$A$1:$H$41</definedName>
    <definedName name="Z_D671B885_7FEF_4FFA_8C12_89C431FBB4D4_.wvu.Cols" localSheetId="0" hidden="1">'Soft FM'!$I:$I</definedName>
    <definedName name="Z_D671B885_7FEF_4FFA_8C12_89C431FBB4D4_.wvu.PrintArea" localSheetId="0" hidden="1">'Soft FM'!$A$1:$H$41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H43" i="1"/>
  <c r="K43" i="1" s="1"/>
  <c r="I11" i="1"/>
  <c r="I6" i="1"/>
  <c r="I5" i="1"/>
  <c r="I3" i="1"/>
</calcChain>
</file>

<file path=xl/sharedStrings.xml><?xml version="1.0" encoding="utf-8"?>
<sst xmlns="http://schemas.openxmlformats.org/spreadsheetml/2006/main" count="177" uniqueCount="117">
  <si>
    <t>HİZMET KATEGORİSİ</t>
  </si>
  <si>
    <t>NO</t>
  </si>
  <si>
    <t>PERFORMANS GÖSTERGESİ (KPI)</t>
  </si>
  <si>
    <t>PERFORMANS ÖLÇÜM METODU</t>
  </si>
  <si>
    <t>IŞIK SORUMLULUKLARI</t>
  </si>
  <si>
    <t>İSTİSNALAR</t>
  </si>
  <si>
    <t>Performance Puanı</t>
  </si>
  <si>
    <t>GERÇEKLEŞEN PUAN</t>
  </si>
  <si>
    <t>BÖLÜM GENEL DEĞERLENDİRMESİ</t>
  </si>
  <si>
    <t>0. Müşteri Memnuniyeti</t>
  </si>
  <si>
    <t>0.1.</t>
  </si>
  <si>
    <t>0 - 4</t>
  </si>
  <si>
    <t>0.2.</t>
  </si>
  <si>
    <t>Son Kullanıcı Memnuniyet Anketi</t>
  </si>
  <si>
    <t>1. Acil Durum Planlaması ve EHS</t>
  </si>
  <si>
    <t>1.1.</t>
  </si>
  <si>
    <t>Acil durum planlanının hazırlanması ve sürekli ofislerde asılı tutularak güncel tutulması</t>
  </si>
  <si>
    <t>Ofis ve depolarda asılı talimatların güncel olması</t>
  </si>
  <si>
    <t>1 veya 0</t>
  </si>
  <si>
    <t>1.2.</t>
  </si>
  <si>
    <t>1.3.</t>
  </si>
  <si>
    <t>Personele zimmetli KKD'lerin yasal gerekliliklere uygun sayıda ve nitelikte bulundurulması</t>
  </si>
  <si>
    <t xml:space="preserve">Uygun depo alanı </t>
  </si>
  <si>
    <t>1.4.</t>
  </si>
  <si>
    <t>1.5.</t>
  </si>
  <si>
    <t>Makine ekipmanların periyodik bakımının yaptırılması ve kullanım talimatlarının makine üzerinde bulundurulması</t>
  </si>
  <si>
    <t>1.6.</t>
  </si>
  <si>
    <t>Kimyasalların uygun raflarda ve tehlike ve ph derecelerine uygun tutulması, kullanım ömürlerinin ve etiketli uygun olması. Etiketsiz kimyasal bulundurulmaması</t>
  </si>
  <si>
    <t>2. Temizlik Performansı Denetlemeleri</t>
  </si>
  <si>
    <t>2.1.</t>
  </si>
  <si>
    <t>AMF Binası Denetleme Puanı</t>
  </si>
  <si>
    <t>Aylık İdari İşler Denetleme Formları (≥85% = 4; ≥80% = 3; ≥70% = 2; ≥60% = 1; &lt;60% = 0)</t>
  </si>
  <si>
    <t>2.2.</t>
  </si>
  <si>
    <t>Bordo Yurtlar Denetleme Puanı</t>
  </si>
  <si>
    <t>2.3.</t>
  </si>
  <si>
    <t>DK Binası Denetleme Puanı</t>
  </si>
  <si>
    <t>2.4.</t>
  </si>
  <si>
    <t>DMF Binası Denetleme Puanı</t>
  </si>
  <si>
    <t>2.5.</t>
  </si>
  <si>
    <t xml:space="preserve">Gençlik Kampı Denetleme Puanı </t>
  </si>
  <si>
    <t>2.6.</t>
  </si>
  <si>
    <t>Giriş Binası Denetleme Puanı</t>
  </si>
  <si>
    <t>2.7.</t>
  </si>
  <si>
    <t>LMF Binası Denetleme Puanı</t>
  </si>
  <si>
    <t>2.8.</t>
  </si>
  <si>
    <t>Lojmanlar Denetleme Puanı</t>
  </si>
  <si>
    <t>2.9.</t>
  </si>
  <si>
    <t>Mavi Yurtlar Denetleme Puanı</t>
  </si>
  <si>
    <t>2.10.</t>
  </si>
  <si>
    <t>SFL Binası Denetleme Puanı</t>
  </si>
  <si>
    <t>2.11.</t>
  </si>
  <si>
    <t>Sosyal Merkezi Denetleme Puanı</t>
  </si>
  <si>
    <t>2.12.</t>
  </si>
  <si>
    <t>Spor Salonu Denetleme Puanı</t>
  </si>
  <si>
    <t>2.13.</t>
  </si>
  <si>
    <t>Turuncu Yurtlar Denetleme Puanı</t>
  </si>
  <si>
    <t>2.14.</t>
  </si>
  <si>
    <t>Maslak Kampüs A-B Blok Denetleme Puanı</t>
  </si>
  <si>
    <t>2.15.</t>
  </si>
  <si>
    <t>Şile Kampüs Dış Alanlar Denetim Puanı</t>
  </si>
  <si>
    <t>2.16.</t>
  </si>
  <si>
    <t>Maslak Kampüs Dış Alanlar Denetleme Puanı</t>
  </si>
  <si>
    <t>3. Temizlik Yönetimi</t>
  </si>
  <si>
    <t>3.1.</t>
  </si>
  <si>
    <t>Personel Sirkülasyonu</t>
  </si>
  <si>
    <t>Ayda 1 kişiden fazla personel çıkışı olması</t>
  </si>
  <si>
    <t>Raporlu ve izinli personel hariç</t>
  </si>
  <si>
    <t>3.2.</t>
  </si>
  <si>
    <t>Müşteri Şikayetleri</t>
  </si>
  <si>
    <t>Ayda 5 ya da daha fazla müşteri şikayeti olması</t>
  </si>
  <si>
    <t>3.3.</t>
  </si>
  <si>
    <t>Personel Yasal Özlük Evraklarında Tespit Edilen Uygunsuzluklar</t>
  </si>
  <si>
    <t>Herhangi bir uygunsuzluk tespiti</t>
  </si>
  <si>
    <t>3.4.</t>
  </si>
  <si>
    <t>Personel eksikliği nedeniyle iş kaybı yaşanması</t>
  </si>
  <si>
    <t>Vardiyalarda eksik personel ile çalışılması</t>
  </si>
  <si>
    <t>3.5.</t>
  </si>
  <si>
    <t>Müteahhit personelin bilgi ve beceri eksikliği</t>
  </si>
  <si>
    <t>Şartnameye uygun olmayan uygulamalar</t>
  </si>
  <si>
    <t>3.6.</t>
  </si>
  <si>
    <t>Müteahhitin acil çağrıları karşılaması ve aksiyon alması</t>
  </si>
  <si>
    <t>15 dakika içinde aksiyona başlanmayan ve vardiya amirinin/yönetici ile mutabık kalınan sürede tamamlanmayan işler</t>
  </si>
  <si>
    <t>3.7.</t>
  </si>
  <si>
    <t>Yıllık eğitim planı hazırlanması ve eğitimlerin takvime uygun verilmesi</t>
  </si>
  <si>
    <t>Ay içinde planlanan eğitimin verilmemesi</t>
  </si>
  <si>
    <t>4. İş Kalitesi</t>
  </si>
  <si>
    <t>4.1.</t>
  </si>
  <si>
    <t>Anlık denetlemeler (≥85% = 4; ≥80% = 3; ≥70% = 2; ≥60% = 1; &lt;60% = 0)</t>
  </si>
  <si>
    <t>4.2.</t>
  </si>
  <si>
    <t>Toplantı Odaları Düzeni Temizliği ve Organizasyonu</t>
  </si>
  <si>
    <t>4.3.</t>
  </si>
  <si>
    <t>Temizlik Malzemesinin Düzenli ve Tasarruflu Kullanımı</t>
  </si>
  <si>
    <t>Anlık denetlemeler ve depo takibi</t>
  </si>
  <si>
    <t>4.4.</t>
  </si>
  <si>
    <t>İş kalitesi ;                                                                                                 
a) Vardiya Amirleri Tarafından Etkin Bir Şekilde Denetlenmesi,                                                                                     b) Raporlanması                                                                                           
c) Geliştirilmesi İçin Aksiyon Alınması                                                     
d) Uygulanması</t>
  </si>
  <si>
    <t>Anlık denetlemeler ve kontrol formları imzaları</t>
  </si>
  <si>
    <t>4.5.</t>
  </si>
  <si>
    <t>Tuvaletlerin zamanında kontrol edilerek sarfların tamamlanması</t>
  </si>
  <si>
    <t>4.6.</t>
  </si>
  <si>
    <t>Rutin temizlik işlerinin aylık iş planına uygun yürütülmesi gecikme olmaması</t>
  </si>
  <si>
    <t>24 saatten fazla geciken ve haber verilmeyen sarkmalar (≥85% = 4; ≥80% = 3; ≥70% = 2; ≥60% = 1; &lt;60% = 0)</t>
  </si>
  <si>
    <t>4.7.</t>
  </si>
  <si>
    <t>Rutin dış alan temizlik işlerinin aylık iş planına uygun yürütülmesi gecikme olmaması</t>
  </si>
  <si>
    <t>4.8.</t>
  </si>
  <si>
    <t>Periyodik olarak imzalanması gereken lokasyon ve kontrol  formlarının (WC, Mutfak vb) düzenli olarak doldurulması</t>
  </si>
  <si>
    <t>5. Raporlama</t>
  </si>
  <si>
    <t>5.1.</t>
  </si>
  <si>
    <t>Aylık tüm raporların amacına uygun halde hazırlanması ve üst yönetime sunulması</t>
  </si>
  <si>
    <t>TOPLAM PUAN</t>
  </si>
  <si>
    <t>4-çok memnun; 3-memnun; 2-orta; 1-memnun değil; 0-hiç memnun değil</t>
  </si>
  <si>
    <t>İDARE'nin yaptığı Memnuniyet Anketi</t>
  </si>
  <si>
    <t>Depo Temizliklerin Yapılması</t>
  </si>
  <si>
    <t>İSGÇ Gerekliliklerine ve Şartnameye uygunluk</t>
  </si>
  <si>
    <t>Denetleme sonuçları</t>
  </si>
  <si>
    <t>Kimyasal MSDS'lerinin İDARE onaylı olması ve MSDS talimatlarının depolarda asılı bulundurulması</t>
  </si>
  <si>
    <t>Kimyasal depolama şartlarının yasal mevzuat gerekliliklerine uyması</t>
  </si>
  <si>
    <t>IŞIK ÜNİVERSİTESİ …......KAMPÜSÜ ………… AYI TEMİZLİK KPI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</si>
</sst>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162"/>
      <scheme val="minor"/>
    </font>
    <font>
      <b/>
      <sz val="36"/>
      <name val="Arial"/>
      <family val="2"/>
    </font>
    <font>
      <b/>
      <sz val="14"/>
      <name val="Arial"/>
      <family val="2"/>
    </font>
    <font>
      <b/>
      <sz val="10"/>
      <name val="Arial"/>
      <family val="2"/>
      <charset val="162"/>
    </font>
    <font>
      <b/>
      <sz val="14"/>
      <name val="Arial"/>
      <family val="2"/>
      <charset val="162"/>
    </font>
    <font>
      <b/>
      <sz val="10"/>
      <name val="Arial"/>
      <family val="2"/>
    </font>
    <font>
      <sz val="10"/>
      <name val="Arial"/>
      <family val="2"/>
      <charset val="162"/>
    </font>
    <font>
      <sz val="10"/>
      <name val="Arial"/>
      <family val="2"/>
    </font>
    <font>
      <b/>
      <sz val="12"/>
      <color indexed="8"/>
      <name val="Arial"/>
      <family val="2"/>
      <charset val="162"/>
    </font>
    <font>
      <b/>
      <sz val="1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name val="Arial"/>
      <family val="2"/>
      <charset val="162"/>
    </font>
    <font>
      <sz val="1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textRotation="90" wrapText="1"/>
    </xf>
    <xf numFmtId="164" fontId="4" fillId="0" borderId="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3" fillId="0" borderId="6" xfId="0" applyNumberFormat="1" applyFont="1" applyBorder="1" applyAlignment="1">
      <alignment horizontal="center" textRotation="90" wrapText="1"/>
    </xf>
    <xf numFmtId="0" fontId="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2" fontId="8" fillId="3" borderId="8" xfId="0" applyNumberFormat="1" applyFont="1" applyFill="1" applyBorder="1" applyAlignment="1">
      <alignment horizontal="center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wrapText="1"/>
    </xf>
    <xf numFmtId="16" fontId="3" fillId="0" borderId="8" xfId="0" applyNumberFormat="1" applyFont="1" applyBorder="1" applyAlignment="1">
      <alignment horizontal="center" vertical="center" wrapText="1"/>
    </xf>
    <xf numFmtId="2" fontId="8" fillId="4" borderId="8" xfId="0" applyNumberFormat="1" applyFont="1" applyFill="1" applyBorder="1" applyAlignment="1">
      <alignment horizontal="center" vertical="center" wrapText="1"/>
    </xf>
    <xf numFmtId="0" fontId="7" fillId="0" borderId="0" xfId="0" applyFont="1"/>
    <xf numFmtId="16" fontId="3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center" wrapText="1"/>
    </xf>
    <xf numFmtId="2" fontId="8" fillId="4" borderId="20" xfId="0" applyNumberFormat="1" applyFont="1" applyFill="1" applyBorder="1" applyAlignment="1">
      <alignment horizontal="center" vertical="center" wrapText="1"/>
    </xf>
    <xf numFmtId="16" fontId="3" fillId="0" borderId="13" xfId="0" applyNumberFormat="1" applyFont="1" applyBorder="1" applyAlignment="1">
      <alignment horizontal="center" vertical="center" wrapText="1"/>
    </xf>
    <xf numFmtId="2" fontId="8" fillId="4" borderId="13" xfId="0" applyNumberFormat="1" applyFont="1" applyFill="1" applyBorder="1" applyAlignment="1">
      <alignment horizontal="center" vertical="center" wrapText="1"/>
    </xf>
    <xf numFmtId="2" fontId="8" fillId="5" borderId="8" xfId="0" applyNumberFormat="1" applyFont="1" applyFill="1" applyBorder="1" applyAlignment="1">
      <alignment horizontal="center" vertical="center" wrapText="1"/>
    </xf>
    <xf numFmtId="2" fontId="8" fillId="5" borderId="13" xfId="0" applyNumberFormat="1" applyFont="1" applyFill="1" applyBorder="1" applyAlignment="1">
      <alignment horizontal="center" vertical="center" wrapText="1"/>
    </xf>
    <xf numFmtId="2" fontId="8" fillId="5" borderId="12" xfId="0" applyNumberFormat="1" applyFont="1" applyFill="1" applyBorder="1" applyAlignment="1">
      <alignment horizontal="center" vertical="center" wrapText="1"/>
    </xf>
    <xf numFmtId="2" fontId="8" fillId="6" borderId="8" xfId="0" applyNumberFormat="1" applyFont="1" applyFill="1" applyBorder="1" applyAlignment="1">
      <alignment horizontal="center" vertical="center" wrapText="1"/>
    </xf>
    <xf numFmtId="2" fontId="8" fillId="6" borderId="13" xfId="0" applyNumberFormat="1" applyFont="1" applyFill="1" applyBorder="1" applyAlignment="1">
      <alignment horizontal="center" vertical="center" wrapText="1"/>
    </xf>
    <xf numFmtId="16" fontId="3" fillId="0" borderId="12" xfId="0" applyNumberFormat="1" applyFont="1" applyBorder="1" applyAlignment="1">
      <alignment horizontal="center" vertical="center" wrapText="1"/>
    </xf>
    <xf numFmtId="2" fontId="8" fillId="6" borderId="12" xfId="0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" fontId="3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9" fillId="6" borderId="19" xfId="0" applyFont="1" applyFill="1" applyBorder="1" applyAlignment="1">
      <alignment horizontal="center" vertical="center" wrapText="1"/>
    </xf>
    <xf numFmtId="2" fontId="12" fillId="2" borderId="6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0" fontId="12" fillId="2" borderId="6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164" fontId="9" fillId="4" borderId="15" xfId="0" applyNumberFormat="1" applyFont="1" applyFill="1" applyBorder="1" applyAlignment="1">
      <alignment horizontal="center" vertical="center" wrapText="1"/>
    </xf>
    <xf numFmtId="164" fontId="9" fillId="4" borderId="17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164" fontId="9" fillId="5" borderId="15" xfId="0" applyNumberFormat="1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164" fontId="9" fillId="6" borderId="15" xfId="0" applyNumberFormat="1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right" vertical="center" wrapText="1"/>
    </xf>
    <xf numFmtId="0" fontId="11" fillId="0" borderId="5" xfId="1" applyFont="1" applyFill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40"/>
  <sheetViews>
    <sheetView tabSelected="1" zoomScale="70" zoomScaleNormal="70" workbookViewId="0">
      <selection activeCell="C26" sqref="A11:C26"/>
    </sheetView>
  </sheetViews>
  <sheetFormatPr defaultColWidth="9.1796875" defaultRowHeight="14.5" x14ac:dyDescent="0.35"/>
  <cols>
    <col min="1" max="1" width="19.36328125" style="1" bestFit="1" customWidth="1"/>
    <col min="2" max="2" width="5.453125" style="1" bestFit="1" customWidth="1"/>
    <col min="3" max="3" width="94.1796875" style="1" customWidth="1"/>
    <col min="4" max="4" width="50.36328125" style="1" customWidth="1"/>
    <col min="5" max="5" width="34.36328125" style="1" bestFit="1" customWidth="1"/>
    <col min="6" max="6" width="30.36328125" style="1" customWidth="1"/>
    <col min="7" max="7" width="14.81640625" style="56" customWidth="1"/>
    <col min="8" max="8" width="27.81640625" style="1" bestFit="1" customWidth="1"/>
    <col min="9" max="9" width="4.6328125" style="1" hidden="1" customWidth="1"/>
    <col min="10" max="10" width="11.453125" style="1" bestFit="1" customWidth="1"/>
    <col min="11" max="11" width="14.36328125" style="1" bestFit="1" customWidth="1"/>
    <col min="12" max="16384" width="9.1796875" style="1"/>
  </cols>
  <sheetData>
    <row r="1" spans="1:10" ht="46.5" customHeight="1" thickBot="1" x14ac:dyDescent="0.4">
      <c r="A1" s="64" t="s">
        <v>116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ht="114.75" customHeight="1" thickBot="1" x14ac:dyDescent="0.4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6"/>
      <c r="J2" s="7" t="s">
        <v>8</v>
      </c>
    </row>
    <row r="3" spans="1:10" ht="25.5" thickBot="1" x14ac:dyDescent="0.4">
      <c r="A3" s="67" t="s">
        <v>9</v>
      </c>
      <c r="B3" s="8" t="s">
        <v>10</v>
      </c>
      <c r="C3" s="9" t="s">
        <v>110</v>
      </c>
      <c r="D3" s="9" t="s">
        <v>109</v>
      </c>
      <c r="E3" s="10"/>
      <c r="F3" s="10"/>
      <c r="G3" s="11" t="s">
        <v>11</v>
      </c>
      <c r="H3" s="12">
        <v>4</v>
      </c>
      <c r="I3" s="13" t="e">
        <f>#REF!/#REF!*23</f>
        <v>#REF!</v>
      </c>
      <c r="J3" s="69">
        <v>8</v>
      </c>
    </row>
    <row r="4" spans="1:10" ht="25.5" thickBot="1" x14ac:dyDescent="0.4">
      <c r="A4" s="68"/>
      <c r="B4" s="14" t="s">
        <v>12</v>
      </c>
      <c r="C4" s="15" t="s">
        <v>13</v>
      </c>
      <c r="D4" s="9" t="s">
        <v>109</v>
      </c>
      <c r="E4" s="10"/>
      <c r="F4" s="10"/>
      <c r="G4" s="17" t="s">
        <v>11</v>
      </c>
      <c r="H4" s="18">
        <v>4</v>
      </c>
      <c r="I4" s="19"/>
      <c r="J4" s="70"/>
    </row>
    <row r="5" spans="1:10" ht="15.75" customHeight="1" thickBot="1" x14ac:dyDescent="0.4">
      <c r="A5" s="71" t="s">
        <v>14</v>
      </c>
      <c r="B5" s="8" t="s">
        <v>15</v>
      </c>
      <c r="C5" s="9" t="s">
        <v>16</v>
      </c>
      <c r="D5" s="9" t="s">
        <v>17</v>
      </c>
      <c r="E5" s="9"/>
      <c r="F5" s="9"/>
      <c r="G5" s="11" t="s">
        <v>18</v>
      </c>
      <c r="H5" s="20">
        <v>1</v>
      </c>
      <c r="I5" s="13" t="e">
        <f>#REF!/#REF!*23</f>
        <v>#REF!</v>
      </c>
      <c r="J5" s="74">
        <v>6</v>
      </c>
    </row>
    <row r="6" spans="1:10" ht="15.75" customHeight="1" x14ac:dyDescent="0.35">
      <c r="A6" s="72"/>
      <c r="B6" s="58" t="s">
        <v>19</v>
      </c>
      <c r="C6" s="57" t="s">
        <v>112</v>
      </c>
      <c r="D6" s="57" t="s">
        <v>113</v>
      </c>
      <c r="E6" s="57"/>
      <c r="F6" s="57"/>
      <c r="G6" s="11" t="s">
        <v>18</v>
      </c>
      <c r="H6" s="21">
        <v>1</v>
      </c>
      <c r="I6" s="19" t="e">
        <f>#REF!/#REF!*23</f>
        <v>#REF!</v>
      </c>
      <c r="J6" s="75"/>
    </row>
    <row r="7" spans="1:10" ht="15.75" customHeight="1" x14ac:dyDescent="0.35">
      <c r="A7" s="72"/>
      <c r="B7" s="22" t="s">
        <v>20</v>
      </c>
      <c r="C7" s="16" t="s">
        <v>21</v>
      </c>
      <c r="D7" s="16"/>
      <c r="E7" s="16" t="s">
        <v>22</v>
      </c>
      <c r="F7" s="16"/>
      <c r="G7" s="23" t="s">
        <v>18</v>
      </c>
      <c r="H7" s="21">
        <v>1</v>
      </c>
      <c r="I7" s="19"/>
      <c r="J7" s="75"/>
    </row>
    <row r="8" spans="1:10" ht="15.75" customHeight="1" x14ac:dyDescent="0.35">
      <c r="A8" s="72"/>
      <c r="B8" s="22" t="s">
        <v>23</v>
      </c>
      <c r="C8" s="16" t="s">
        <v>114</v>
      </c>
      <c r="D8" s="16"/>
      <c r="E8" s="16" t="s">
        <v>22</v>
      </c>
      <c r="F8" s="16"/>
      <c r="G8" s="23" t="s">
        <v>18</v>
      </c>
      <c r="H8" s="21">
        <v>1</v>
      </c>
      <c r="I8" s="19"/>
      <c r="J8" s="75"/>
    </row>
    <row r="9" spans="1:10" ht="15.75" customHeight="1" x14ac:dyDescent="0.35">
      <c r="A9" s="72"/>
      <c r="B9" s="22" t="s">
        <v>24</v>
      </c>
      <c r="C9" s="16" t="s">
        <v>25</v>
      </c>
      <c r="D9" s="16"/>
      <c r="E9" s="16" t="s">
        <v>22</v>
      </c>
      <c r="F9" s="16"/>
      <c r="G9" s="23" t="s">
        <v>18</v>
      </c>
      <c r="H9" s="21">
        <v>1</v>
      </c>
      <c r="I9" s="19"/>
      <c r="J9" s="75"/>
    </row>
    <row r="10" spans="1:10" ht="38.25" customHeight="1" thickBot="1" x14ac:dyDescent="0.4">
      <c r="A10" s="73"/>
      <c r="B10" s="14" t="s">
        <v>26</v>
      </c>
      <c r="C10" s="15" t="s">
        <v>115</v>
      </c>
      <c r="D10" s="15" t="s">
        <v>27</v>
      </c>
      <c r="E10" s="15" t="s">
        <v>22</v>
      </c>
      <c r="F10" s="15"/>
      <c r="G10" s="24" t="s">
        <v>18</v>
      </c>
      <c r="H10" s="25">
        <v>1</v>
      </c>
      <c r="I10" s="26"/>
      <c r="J10" s="76"/>
    </row>
    <row r="11" spans="1:10" s="29" customFormat="1" ht="25" x14ac:dyDescent="0.35">
      <c r="A11" s="59" t="s">
        <v>28</v>
      </c>
      <c r="B11" s="27" t="s">
        <v>29</v>
      </c>
      <c r="C11" s="9" t="s">
        <v>30</v>
      </c>
      <c r="D11" s="9" t="s">
        <v>31</v>
      </c>
      <c r="E11" s="9"/>
      <c r="F11" s="9"/>
      <c r="G11" s="11" t="s">
        <v>11</v>
      </c>
      <c r="H11" s="28">
        <v>4</v>
      </c>
      <c r="I11" s="13" t="e">
        <f>#REF!/#REF!</f>
        <v>#REF!</v>
      </c>
      <c r="J11" s="61">
        <v>64</v>
      </c>
    </row>
    <row r="12" spans="1:10" s="29" customFormat="1" ht="25" x14ac:dyDescent="0.35">
      <c r="A12" s="60"/>
      <c r="B12" s="30" t="s">
        <v>32</v>
      </c>
      <c r="C12" s="16" t="s">
        <v>33</v>
      </c>
      <c r="D12" s="31" t="s">
        <v>31</v>
      </c>
      <c r="E12" s="31"/>
      <c r="F12" s="31"/>
      <c r="G12" s="32" t="s">
        <v>11</v>
      </c>
      <c r="H12" s="33">
        <v>4</v>
      </c>
      <c r="I12" s="19"/>
      <c r="J12" s="62"/>
    </row>
    <row r="13" spans="1:10" s="29" customFormat="1" ht="25" x14ac:dyDescent="0.35">
      <c r="A13" s="60"/>
      <c r="B13" s="30" t="s">
        <v>34</v>
      </c>
      <c r="C13" s="16" t="s">
        <v>35</v>
      </c>
      <c r="D13" s="31" t="s">
        <v>31</v>
      </c>
      <c r="E13" s="31"/>
      <c r="F13" s="31"/>
      <c r="G13" s="32" t="s">
        <v>11</v>
      </c>
      <c r="H13" s="33">
        <v>4</v>
      </c>
      <c r="I13" s="19"/>
      <c r="J13" s="62"/>
    </row>
    <row r="14" spans="1:10" s="29" customFormat="1" ht="25" x14ac:dyDescent="0.35">
      <c r="A14" s="60"/>
      <c r="B14" s="30" t="s">
        <v>36</v>
      </c>
      <c r="C14" s="16" t="s">
        <v>37</v>
      </c>
      <c r="D14" s="31" t="s">
        <v>31</v>
      </c>
      <c r="E14" s="31"/>
      <c r="F14" s="31"/>
      <c r="G14" s="32" t="s">
        <v>11</v>
      </c>
      <c r="H14" s="33">
        <v>4</v>
      </c>
      <c r="I14" s="19"/>
      <c r="J14" s="62"/>
    </row>
    <row r="15" spans="1:10" s="29" customFormat="1" ht="25" x14ac:dyDescent="0.35">
      <c r="A15" s="60"/>
      <c r="B15" s="30" t="s">
        <v>38</v>
      </c>
      <c r="C15" s="16" t="s">
        <v>39</v>
      </c>
      <c r="D15" s="31" t="s">
        <v>31</v>
      </c>
      <c r="E15" s="31"/>
      <c r="F15" s="31"/>
      <c r="G15" s="32" t="s">
        <v>11</v>
      </c>
      <c r="H15" s="33">
        <v>4</v>
      </c>
      <c r="I15" s="19"/>
      <c r="J15" s="62"/>
    </row>
    <row r="16" spans="1:10" s="29" customFormat="1" ht="25" x14ac:dyDescent="0.35">
      <c r="A16" s="60"/>
      <c r="B16" s="30" t="s">
        <v>40</v>
      </c>
      <c r="C16" s="16" t="s">
        <v>41</v>
      </c>
      <c r="D16" s="31" t="s">
        <v>31</v>
      </c>
      <c r="E16" s="31"/>
      <c r="F16" s="31"/>
      <c r="G16" s="32" t="s">
        <v>11</v>
      </c>
      <c r="H16" s="33">
        <v>4</v>
      </c>
      <c r="I16" s="19"/>
      <c r="J16" s="62"/>
    </row>
    <row r="17" spans="1:10" s="29" customFormat="1" ht="25" x14ac:dyDescent="0.35">
      <c r="A17" s="60"/>
      <c r="B17" s="30" t="s">
        <v>42</v>
      </c>
      <c r="C17" s="16" t="s">
        <v>43</v>
      </c>
      <c r="D17" s="31" t="s">
        <v>31</v>
      </c>
      <c r="E17" s="31"/>
      <c r="F17" s="31"/>
      <c r="G17" s="32" t="s">
        <v>11</v>
      </c>
      <c r="H17" s="33">
        <v>4</v>
      </c>
      <c r="I17" s="19"/>
      <c r="J17" s="62"/>
    </row>
    <row r="18" spans="1:10" s="29" customFormat="1" ht="25" x14ac:dyDescent="0.35">
      <c r="A18" s="60"/>
      <c r="B18" s="30" t="s">
        <v>44</v>
      </c>
      <c r="C18" s="16" t="s">
        <v>45</v>
      </c>
      <c r="D18" s="31" t="s">
        <v>31</v>
      </c>
      <c r="E18" s="31"/>
      <c r="F18" s="31"/>
      <c r="G18" s="32" t="s">
        <v>11</v>
      </c>
      <c r="H18" s="33">
        <v>4</v>
      </c>
      <c r="I18" s="19"/>
      <c r="J18" s="62"/>
    </row>
    <row r="19" spans="1:10" s="29" customFormat="1" ht="25" x14ac:dyDescent="0.35">
      <c r="A19" s="60"/>
      <c r="B19" s="30" t="s">
        <v>46</v>
      </c>
      <c r="C19" s="16" t="s">
        <v>47</v>
      </c>
      <c r="D19" s="31" t="s">
        <v>31</v>
      </c>
      <c r="E19" s="31"/>
      <c r="F19" s="31"/>
      <c r="G19" s="32" t="s">
        <v>11</v>
      </c>
      <c r="H19" s="33">
        <v>4</v>
      </c>
      <c r="I19" s="19"/>
      <c r="J19" s="62"/>
    </row>
    <row r="20" spans="1:10" s="29" customFormat="1" ht="25" x14ac:dyDescent="0.35">
      <c r="A20" s="60"/>
      <c r="B20" s="30" t="s">
        <v>48</v>
      </c>
      <c r="C20" s="16" t="s">
        <v>49</v>
      </c>
      <c r="D20" s="31" t="s">
        <v>31</v>
      </c>
      <c r="E20" s="31"/>
      <c r="F20" s="31"/>
      <c r="G20" s="32" t="s">
        <v>11</v>
      </c>
      <c r="H20" s="33">
        <v>4</v>
      </c>
      <c r="I20" s="19"/>
      <c r="J20" s="62"/>
    </row>
    <row r="21" spans="1:10" s="29" customFormat="1" ht="25" x14ac:dyDescent="0.35">
      <c r="A21" s="60"/>
      <c r="B21" s="30" t="s">
        <v>50</v>
      </c>
      <c r="C21" s="16" t="s">
        <v>51</v>
      </c>
      <c r="D21" s="31" t="s">
        <v>31</v>
      </c>
      <c r="E21" s="31"/>
      <c r="F21" s="31"/>
      <c r="G21" s="32" t="s">
        <v>11</v>
      </c>
      <c r="H21" s="33">
        <v>4</v>
      </c>
      <c r="I21" s="19"/>
      <c r="J21" s="62"/>
    </row>
    <row r="22" spans="1:10" s="29" customFormat="1" ht="25" x14ac:dyDescent="0.35">
      <c r="A22" s="60"/>
      <c r="B22" s="30" t="s">
        <v>52</v>
      </c>
      <c r="C22" s="16" t="s">
        <v>53</v>
      </c>
      <c r="D22" s="31" t="s">
        <v>31</v>
      </c>
      <c r="E22" s="31"/>
      <c r="F22" s="31"/>
      <c r="G22" s="32" t="s">
        <v>11</v>
      </c>
      <c r="H22" s="33">
        <v>4</v>
      </c>
      <c r="I22" s="19"/>
      <c r="J22" s="62"/>
    </row>
    <row r="23" spans="1:10" s="29" customFormat="1" ht="25" x14ac:dyDescent="0.35">
      <c r="A23" s="60"/>
      <c r="B23" s="30" t="s">
        <v>54</v>
      </c>
      <c r="C23" s="16" t="s">
        <v>55</v>
      </c>
      <c r="D23" s="31" t="s">
        <v>31</v>
      </c>
      <c r="E23" s="31"/>
      <c r="F23" s="31"/>
      <c r="G23" s="32" t="s">
        <v>11</v>
      </c>
      <c r="H23" s="33">
        <v>4</v>
      </c>
      <c r="I23" s="19"/>
      <c r="J23" s="62"/>
    </row>
    <row r="24" spans="1:10" s="29" customFormat="1" ht="25" x14ac:dyDescent="0.35">
      <c r="A24" s="60"/>
      <c r="B24" s="30" t="s">
        <v>56</v>
      </c>
      <c r="C24" s="16" t="s">
        <v>57</v>
      </c>
      <c r="D24" s="31" t="s">
        <v>31</v>
      </c>
      <c r="E24" s="31"/>
      <c r="F24" s="31"/>
      <c r="G24" s="32" t="s">
        <v>11</v>
      </c>
      <c r="H24" s="33">
        <v>4</v>
      </c>
      <c r="I24" s="19"/>
      <c r="J24" s="62"/>
    </row>
    <row r="25" spans="1:10" s="29" customFormat="1" ht="25" x14ac:dyDescent="0.35">
      <c r="A25" s="60"/>
      <c r="B25" s="30" t="s">
        <v>58</v>
      </c>
      <c r="C25" s="16" t="s">
        <v>59</v>
      </c>
      <c r="D25" s="31" t="s">
        <v>31</v>
      </c>
      <c r="E25" s="31"/>
      <c r="F25" s="31"/>
      <c r="G25" s="32" t="s">
        <v>11</v>
      </c>
      <c r="H25" s="33">
        <v>4</v>
      </c>
      <c r="I25" s="19"/>
      <c r="J25" s="62"/>
    </row>
    <row r="26" spans="1:10" s="29" customFormat="1" ht="25.5" thickBot="1" x14ac:dyDescent="0.4">
      <c r="A26" s="60"/>
      <c r="B26" s="34" t="s">
        <v>60</v>
      </c>
      <c r="C26" s="16" t="s">
        <v>61</v>
      </c>
      <c r="D26" s="16" t="s">
        <v>31</v>
      </c>
      <c r="E26" s="16"/>
      <c r="F26" s="16"/>
      <c r="G26" s="32" t="s">
        <v>11</v>
      </c>
      <c r="H26" s="35">
        <v>4</v>
      </c>
      <c r="I26" s="19"/>
      <c r="J26" s="63"/>
    </row>
    <row r="27" spans="1:10" s="29" customFormat="1" ht="15.75" customHeight="1" x14ac:dyDescent="0.35">
      <c r="A27" s="77" t="s">
        <v>62</v>
      </c>
      <c r="B27" s="8" t="s">
        <v>63</v>
      </c>
      <c r="C27" s="9" t="s">
        <v>64</v>
      </c>
      <c r="D27" s="9" t="s">
        <v>65</v>
      </c>
      <c r="E27" s="9"/>
      <c r="F27" s="9" t="s">
        <v>66</v>
      </c>
      <c r="G27" s="11" t="s">
        <v>18</v>
      </c>
      <c r="H27" s="36">
        <v>1</v>
      </c>
      <c r="I27" s="13"/>
      <c r="J27" s="80">
        <v>7</v>
      </c>
    </row>
    <row r="28" spans="1:10" s="29" customFormat="1" ht="15.75" customHeight="1" x14ac:dyDescent="0.35">
      <c r="A28" s="78"/>
      <c r="B28" s="22" t="s">
        <v>67</v>
      </c>
      <c r="C28" s="16" t="s">
        <v>68</v>
      </c>
      <c r="D28" s="16" t="s">
        <v>69</v>
      </c>
      <c r="E28" s="16"/>
      <c r="F28" s="16"/>
      <c r="G28" s="23" t="s">
        <v>18</v>
      </c>
      <c r="H28" s="37">
        <v>1</v>
      </c>
      <c r="I28" s="19"/>
      <c r="J28" s="81"/>
    </row>
    <row r="29" spans="1:10" s="29" customFormat="1" ht="15.75" customHeight="1" x14ac:dyDescent="0.35">
      <c r="A29" s="78"/>
      <c r="B29" s="22" t="s">
        <v>70</v>
      </c>
      <c r="C29" s="16" t="s">
        <v>71</v>
      </c>
      <c r="D29" s="16" t="s">
        <v>72</v>
      </c>
      <c r="E29" s="16"/>
      <c r="F29" s="16"/>
      <c r="G29" s="23" t="s">
        <v>18</v>
      </c>
      <c r="H29" s="37">
        <v>1</v>
      </c>
      <c r="I29" s="19"/>
      <c r="J29" s="81"/>
    </row>
    <row r="30" spans="1:10" s="29" customFormat="1" ht="15.75" customHeight="1" x14ac:dyDescent="0.35">
      <c r="A30" s="78"/>
      <c r="B30" s="22" t="s">
        <v>73</v>
      </c>
      <c r="C30" s="16" t="s">
        <v>74</v>
      </c>
      <c r="D30" s="16" t="s">
        <v>75</v>
      </c>
      <c r="E30" s="16"/>
      <c r="F30" s="16"/>
      <c r="G30" s="23" t="s">
        <v>18</v>
      </c>
      <c r="H30" s="37">
        <v>1</v>
      </c>
      <c r="I30" s="19"/>
      <c r="J30" s="81"/>
    </row>
    <row r="31" spans="1:10" s="29" customFormat="1" ht="15.75" customHeight="1" x14ac:dyDescent="0.35">
      <c r="A31" s="78"/>
      <c r="B31" s="22" t="s">
        <v>76</v>
      </c>
      <c r="C31" s="16" t="s">
        <v>77</v>
      </c>
      <c r="D31" s="16" t="s">
        <v>78</v>
      </c>
      <c r="E31" s="16"/>
      <c r="F31" s="16"/>
      <c r="G31" s="23" t="s">
        <v>18</v>
      </c>
      <c r="H31" s="37">
        <v>1</v>
      </c>
      <c r="I31" s="19"/>
      <c r="J31" s="81"/>
    </row>
    <row r="32" spans="1:10" s="29" customFormat="1" ht="37.5" x14ac:dyDescent="0.35">
      <c r="A32" s="78"/>
      <c r="B32" s="22" t="s">
        <v>79</v>
      </c>
      <c r="C32" s="16" t="s">
        <v>80</v>
      </c>
      <c r="D32" s="16" t="s">
        <v>81</v>
      </c>
      <c r="E32" s="16"/>
      <c r="F32" s="16"/>
      <c r="G32" s="23" t="s">
        <v>18</v>
      </c>
      <c r="H32" s="37">
        <v>1</v>
      </c>
      <c r="I32" s="19"/>
      <c r="J32" s="81"/>
    </row>
    <row r="33" spans="1:11" s="29" customFormat="1" ht="15.75" customHeight="1" thickBot="1" x14ac:dyDescent="0.4">
      <c r="A33" s="79"/>
      <c r="B33" s="14" t="s">
        <v>82</v>
      </c>
      <c r="C33" s="15" t="s">
        <v>83</v>
      </c>
      <c r="D33" s="15" t="s">
        <v>84</v>
      </c>
      <c r="E33" s="15"/>
      <c r="F33" s="15"/>
      <c r="G33" s="24" t="s">
        <v>18</v>
      </c>
      <c r="H33" s="38">
        <v>1</v>
      </c>
      <c r="I33" s="26"/>
      <c r="J33" s="82"/>
    </row>
    <row r="34" spans="1:11" s="29" customFormat="1" ht="25" x14ac:dyDescent="0.35">
      <c r="A34" s="83" t="s">
        <v>85</v>
      </c>
      <c r="B34" s="8" t="s">
        <v>86</v>
      </c>
      <c r="C34" s="9" t="s">
        <v>111</v>
      </c>
      <c r="D34" s="9" t="s">
        <v>87</v>
      </c>
      <c r="E34" s="9"/>
      <c r="F34" s="9"/>
      <c r="G34" s="11" t="s">
        <v>11</v>
      </c>
      <c r="H34" s="39">
        <v>4</v>
      </c>
      <c r="I34" s="13"/>
      <c r="J34" s="86">
        <v>23</v>
      </c>
    </row>
    <row r="35" spans="1:11" s="29" customFormat="1" ht="25" x14ac:dyDescent="0.35">
      <c r="A35" s="84"/>
      <c r="B35" s="22" t="s">
        <v>88</v>
      </c>
      <c r="C35" s="16" t="s">
        <v>89</v>
      </c>
      <c r="D35" s="16" t="s">
        <v>87</v>
      </c>
      <c r="E35" s="16"/>
      <c r="F35" s="16"/>
      <c r="G35" s="23" t="s">
        <v>11</v>
      </c>
      <c r="H35" s="40">
        <v>4</v>
      </c>
      <c r="I35" s="19"/>
      <c r="J35" s="87"/>
    </row>
    <row r="36" spans="1:11" s="29" customFormat="1" ht="15.5" x14ac:dyDescent="0.35">
      <c r="A36" s="84"/>
      <c r="B36" s="22" t="s">
        <v>90</v>
      </c>
      <c r="C36" s="16" t="s">
        <v>91</v>
      </c>
      <c r="D36" s="16" t="s">
        <v>92</v>
      </c>
      <c r="E36" s="16"/>
      <c r="F36" s="16"/>
      <c r="G36" s="23" t="s">
        <v>18</v>
      </c>
      <c r="H36" s="40">
        <v>1</v>
      </c>
      <c r="I36" s="19"/>
      <c r="J36" s="87"/>
    </row>
    <row r="37" spans="1:11" s="29" customFormat="1" ht="62.5" x14ac:dyDescent="0.35">
      <c r="A37" s="84"/>
      <c r="B37" s="22" t="s">
        <v>93</v>
      </c>
      <c r="C37" s="16" t="s">
        <v>94</v>
      </c>
      <c r="D37" s="16" t="s">
        <v>95</v>
      </c>
      <c r="E37" s="16"/>
      <c r="F37" s="16"/>
      <c r="G37" s="23" t="s">
        <v>18</v>
      </c>
      <c r="H37" s="40">
        <v>1</v>
      </c>
      <c r="I37" s="19"/>
      <c r="J37" s="87"/>
    </row>
    <row r="38" spans="1:11" s="29" customFormat="1" ht="25" x14ac:dyDescent="0.35">
      <c r="A38" s="84"/>
      <c r="B38" s="22" t="s">
        <v>96</v>
      </c>
      <c r="C38" s="16" t="s">
        <v>97</v>
      </c>
      <c r="D38" s="16" t="s">
        <v>87</v>
      </c>
      <c r="E38" s="16"/>
      <c r="F38" s="16"/>
      <c r="G38" s="23" t="s">
        <v>11</v>
      </c>
      <c r="H38" s="40">
        <v>4</v>
      </c>
      <c r="I38" s="19"/>
      <c r="J38" s="87"/>
    </row>
    <row r="39" spans="1:11" s="29" customFormat="1" ht="25" x14ac:dyDescent="0.35">
      <c r="A39" s="84"/>
      <c r="B39" s="22" t="s">
        <v>98</v>
      </c>
      <c r="C39" s="16" t="s">
        <v>99</v>
      </c>
      <c r="D39" s="16" t="s">
        <v>100</v>
      </c>
      <c r="E39" s="16"/>
      <c r="F39" s="16"/>
      <c r="G39" s="23" t="s">
        <v>11</v>
      </c>
      <c r="H39" s="40">
        <v>4</v>
      </c>
      <c r="I39" s="19"/>
      <c r="J39" s="87"/>
    </row>
    <row r="40" spans="1:11" s="29" customFormat="1" ht="25" x14ac:dyDescent="0.35">
      <c r="A40" s="84"/>
      <c r="B40" s="22" t="s">
        <v>101</v>
      </c>
      <c r="C40" s="16" t="s">
        <v>102</v>
      </c>
      <c r="D40" s="16" t="s">
        <v>100</v>
      </c>
      <c r="E40" s="16"/>
      <c r="F40" s="16"/>
      <c r="G40" s="23" t="s">
        <v>11</v>
      </c>
      <c r="H40" s="40">
        <v>4</v>
      </c>
      <c r="I40" s="19"/>
      <c r="J40" s="87"/>
    </row>
    <row r="41" spans="1:11" s="29" customFormat="1" ht="25.5" customHeight="1" thickBot="1" x14ac:dyDescent="0.4">
      <c r="A41" s="85"/>
      <c r="B41" s="41" t="s">
        <v>103</v>
      </c>
      <c r="C41" s="15" t="s">
        <v>104</v>
      </c>
      <c r="D41" s="15"/>
      <c r="E41" s="15"/>
      <c r="F41" s="15"/>
      <c r="G41" s="24" t="s">
        <v>18</v>
      </c>
      <c r="H41" s="42">
        <v>1</v>
      </c>
      <c r="I41" s="26"/>
      <c r="J41" s="88"/>
    </row>
    <row r="42" spans="1:11" s="29" customFormat="1" ht="25.5" customHeight="1" thickBot="1" x14ac:dyDescent="0.4">
      <c r="A42" s="43" t="s">
        <v>105</v>
      </c>
      <c r="B42" s="44" t="s">
        <v>106</v>
      </c>
      <c r="C42" s="45" t="s">
        <v>107</v>
      </c>
      <c r="D42" s="45"/>
      <c r="E42" s="45"/>
      <c r="F42" s="45"/>
      <c r="G42" s="24" t="s">
        <v>18</v>
      </c>
      <c r="H42" s="42">
        <v>8</v>
      </c>
      <c r="I42" s="19"/>
      <c r="J42" s="46">
        <v>8</v>
      </c>
    </row>
    <row r="43" spans="1:11" ht="45.75" customHeight="1" thickBot="1" x14ac:dyDescent="0.6">
      <c r="A43" s="89" t="s">
        <v>108</v>
      </c>
      <c r="B43" s="90"/>
      <c r="C43" s="90"/>
      <c r="D43" s="90"/>
      <c r="E43" s="90"/>
      <c r="F43" s="90"/>
      <c r="G43" s="90"/>
      <c r="H43" s="47">
        <f>SUM(H3:H42)</f>
        <v>116</v>
      </c>
      <c r="I43" s="48"/>
      <c r="J43" s="47">
        <f>SUM(J3:J42)</f>
        <v>116</v>
      </c>
      <c r="K43" s="49">
        <f>+H43/J43</f>
        <v>1</v>
      </c>
    </row>
    <row r="129" spans="3:8" s="29" customFormat="1" ht="13" x14ac:dyDescent="0.25">
      <c r="C129" s="50"/>
      <c r="D129" s="51"/>
      <c r="E129" s="52"/>
      <c r="F129" s="53"/>
      <c r="G129" s="54"/>
      <c r="H129" s="55"/>
    </row>
    <row r="130" spans="3:8" s="29" customFormat="1" ht="13" x14ac:dyDescent="0.25">
      <c r="C130" s="50"/>
      <c r="D130" s="51"/>
      <c r="E130" s="52"/>
      <c r="F130" s="53"/>
      <c r="G130" s="54"/>
      <c r="H130" s="55"/>
    </row>
    <row r="131" spans="3:8" s="29" customFormat="1" ht="13" x14ac:dyDescent="0.25">
      <c r="C131" s="50"/>
      <c r="D131" s="51"/>
      <c r="E131" s="52"/>
      <c r="F131" s="53"/>
      <c r="G131" s="54"/>
      <c r="H131" s="55"/>
    </row>
    <row r="132" spans="3:8" s="29" customFormat="1" ht="13" x14ac:dyDescent="0.25">
      <c r="C132" s="50"/>
      <c r="D132" s="51"/>
      <c r="E132" s="52"/>
      <c r="F132" s="53"/>
      <c r="G132" s="54"/>
      <c r="H132" s="55"/>
    </row>
    <row r="133" spans="3:8" s="29" customFormat="1" ht="13" x14ac:dyDescent="0.25">
      <c r="C133" s="50"/>
      <c r="D133" s="51"/>
      <c r="E133" s="52"/>
      <c r="F133" s="53"/>
      <c r="G133" s="54"/>
      <c r="H133" s="55"/>
    </row>
    <row r="134" spans="3:8" s="29" customFormat="1" ht="13" x14ac:dyDescent="0.25">
      <c r="C134" s="50"/>
      <c r="D134" s="51"/>
      <c r="E134" s="52"/>
      <c r="F134" s="53"/>
      <c r="G134" s="54"/>
      <c r="H134" s="55"/>
    </row>
    <row r="135" spans="3:8" s="29" customFormat="1" ht="13" x14ac:dyDescent="0.25">
      <c r="C135" s="50"/>
      <c r="D135" s="51"/>
      <c r="E135" s="52"/>
      <c r="F135" s="53"/>
      <c r="G135" s="54"/>
      <c r="H135" s="55"/>
    </row>
    <row r="136" spans="3:8" s="29" customFormat="1" ht="13" x14ac:dyDescent="0.25">
      <c r="C136" s="50"/>
      <c r="D136" s="51"/>
      <c r="E136" s="52"/>
      <c r="F136" s="53"/>
      <c r="G136" s="54"/>
      <c r="H136" s="55"/>
    </row>
    <row r="137" spans="3:8" s="29" customFormat="1" ht="13" x14ac:dyDescent="0.25">
      <c r="C137" s="50"/>
      <c r="D137" s="51"/>
      <c r="E137" s="52"/>
      <c r="F137" s="53"/>
      <c r="G137" s="54"/>
      <c r="H137" s="55"/>
    </row>
    <row r="138" spans="3:8" s="29" customFormat="1" ht="13" x14ac:dyDescent="0.25">
      <c r="C138" s="50"/>
      <c r="D138" s="51"/>
      <c r="E138" s="52"/>
      <c r="F138" s="53"/>
      <c r="G138" s="54"/>
      <c r="H138" s="55"/>
    </row>
    <row r="139" spans="3:8" s="29" customFormat="1" ht="13" x14ac:dyDescent="0.25">
      <c r="C139" s="50"/>
      <c r="D139" s="51"/>
      <c r="E139" s="52"/>
      <c r="F139" s="53"/>
      <c r="G139" s="54"/>
      <c r="H139" s="55"/>
    </row>
    <row r="140" spans="3:8" s="29" customFormat="1" ht="13" x14ac:dyDescent="0.25">
      <c r="C140" s="50"/>
      <c r="D140" s="51"/>
      <c r="E140" s="52"/>
      <c r="F140" s="53"/>
      <c r="G140" s="54"/>
      <c r="H140" s="55"/>
    </row>
  </sheetData>
  <mergeCells count="12">
    <mergeCell ref="A27:A33"/>
    <mergeCell ref="J27:J33"/>
    <mergeCell ref="A34:A41"/>
    <mergeCell ref="J34:J41"/>
    <mergeCell ref="A43:G43"/>
    <mergeCell ref="A11:A26"/>
    <mergeCell ref="J11:J26"/>
    <mergeCell ref="A1:J1"/>
    <mergeCell ref="A3:A4"/>
    <mergeCell ref="J3:J4"/>
    <mergeCell ref="A5:A10"/>
    <mergeCell ref="J5:J10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Soft FM</vt:lpstr>
      <vt:lpstr>'Soft FM'!Yazdırma_Alanı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 Arıhan</dc:creator>
  <cp:lastModifiedBy>Erol SEKER</cp:lastModifiedBy>
  <dcterms:created xsi:type="dcterms:W3CDTF">2020-07-27T10:25:14Z</dcterms:created>
  <dcterms:modified xsi:type="dcterms:W3CDTF">2022-06-28T07:01:21Z</dcterms:modified>
</cp:coreProperties>
</file>